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Ventas anual" sheetId="1" r:id="rId1"/>
  </sheets>
  <definedNames>
    <definedName name="_xlnm.Print_Area" localSheetId="0">'Ventas anual'!$B$2:$V$31</definedName>
  </definedNames>
  <calcPr fullCalcOnLoad="1"/>
</workbook>
</file>

<file path=xl/sharedStrings.xml><?xml version="1.0" encoding="utf-8"?>
<sst xmlns="http://schemas.openxmlformats.org/spreadsheetml/2006/main" count="55" uniqueCount="24">
  <si>
    <t>Especie</t>
  </si>
  <si>
    <t>Total</t>
  </si>
  <si>
    <t>Boquichico</t>
  </si>
  <si>
    <t>Camarón Gigante de Malasia</t>
  </si>
  <si>
    <t>Carpa</t>
  </si>
  <si>
    <t>Concha de Abanico</t>
  </si>
  <si>
    <t>Gamitana</t>
  </si>
  <si>
    <t>Langostino</t>
  </si>
  <si>
    <t>Otros</t>
  </si>
  <si>
    <t>Paco</t>
  </si>
  <si>
    <t>Pacotana</t>
  </si>
  <si>
    <t>Tilapia</t>
  </si>
  <si>
    <t>Trucha</t>
  </si>
  <si>
    <t>Nota: "0" corresponde a cifras menores a 0,5 TM.</t>
  </si>
  <si>
    <t>Fuente:  Direcciones Regionales de Producción (DIREPRO)  y Empresas Acuícolas</t>
  </si>
  <si>
    <t>Ostras del Pacífico</t>
  </si>
  <si>
    <t>(TM)</t>
  </si>
  <si>
    <t>Continental</t>
  </si>
  <si>
    <t>Carachama</t>
  </si>
  <si>
    <t>Paiche</t>
  </si>
  <si>
    <t>Sábalo</t>
  </si>
  <si>
    <t>Marítimo</t>
  </si>
  <si>
    <t>-</t>
  </si>
  <si>
    <t>PERÚ: VENTA INTERNA DE RECURSOS HIDROBIOLÓGICOS PROCEDENTES DE LA ACTIVIDAD DE ACUICULTURA SEGÚN ESPECIE, 2009-18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</si>
</sst>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S/.&quot;\ #,##0_);\(&quot;S/.&quot;\ #,##0\)"/>
    <numFmt numFmtId="187" formatCode="&quot;S/.&quot;\ #,##0_);[Red]\(&quot;S/.&quot;\ #,##0\)"/>
    <numFmt numFmtId="188" formatCode="&quot;S/.&quot;\ #,##0.00_);\(&quot;S/.&quot;\ #,##0.00\)"/>
    <numFmt numFmtId="189" formatCode="&quot;S/.&quot;\ #,##0.00_);[Red]\(&quot;S/.&quot;\ #,##0.00\)"/>
    <numFmt numFmtId="190" formatCode="_(&quot;S/.&quot;\ * #,##0_);_(&quot;S/.&quot;\ * \(#,##0\);_(&quot;S/.&quot;\ * &quot;-&quot;_);_(@_)"/>
    <numFmt numFmtId="191" formatCode="_(&quot;S/.&quot;\ * #,##0.00_);_(&quot;S/.&quot;\ * \(#,##0.00\);_(&quot;S/.&quot;\ * &quot;-&quot;??_);_(@_)"/>
    <numFmt numFmtId="192" formatCode="&quot;€&quot;#,##0;&quot;€&quot;\-#,##0"/>
    <numFmt numFmtId="193" formatCode="&quot;€&quot;#,##0;[Red]&quot;€&quot;\-#,##0"/>
    <numFmt numFmtId="194" formatCode="&quot;€&quot;#,##0.00;&quot;€&quot;\-#,##0.00"/>
    <numFmt numFmtId="195" formatCode="&quot;€&quot;#,##0.00;[Red]&quot;€&quot;\-#,##0.00"/>
    <numFmt numFmtId="196" formatCode="_ &quot;€&quot;* #,##0_ ;_ &quot;€&quot;* \-#,##0_ ;_ &quot;€&quot;* &quot;-&quot;_ ;_ @_ "/>
    <numFmt numFmtId="197" formatCode="_ &quot;€&quot;* #,##0.00_ ;_ &quot;€&quot;* \-#,##0.00_ ;_ &quot;€&quot;* &quot;-&quot;??_ ;_ @_ 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  <numFmt numFmtId="206" formatCode="&quot;S/&quot;#,##0;&quot;S/&quot;\-#,##0"/>
    <numFmt numFmtId="207" formatCode="&quot;S/&quot;#,##0;[Red]&quot;S/&quot;\-#,##0"/>
    <numFmt numFmtId="208" formatCode="&quot;S/&quot;#,##0.00;&quot;S/&quot;\-#,##0.00"/>
    <numFmt numFmtId="209" formatCode="&quot;S/&quot;#,##0.00;[Red]&quot;S/&quot;\-#,##0.00"/>
    <numFmt numFmtId="210" formatCode="_ &quot;S/&quot;* #,##0_ ;_ &quot;S/&quot;* \-#,##0_ ;_ &quot;S/&quot;* &quot;-&quot;_ ;_ @_ "/>
    <numFmt numFmtId="211" formatCode="_ &quot;S/&quot;* #,##0.00_ ;_ &quot;S/&quot;* \-#,##0.00_ ;_ &quot;S/&quot;* &quot;-&quot;??_ ;_ @_ "/>
    <numFmt numFmtId="212" formatCode="#,##0.0"/>
    <numFmt numFmtId="213" formatCode="#,##0.000"/>
    <numFmt numFmtId="214" formatCode="0.0"/>
    <numFmt numFmtId="215" formatCode="_([$€-2]\ * #,##0.00_);_([$€-2]\ * \(#,##0.00\);_([$€-2]\ * &quot;-&quot;??_)"/>
    <numFmt numFmtId="216" formatCode="#,##0;[Red]#,##0"/>
    <numFmt numFmtId="217" formatCode="0.000"/>
    <numFmt numFmtId="218" formatCode="0.0000"/>
    <numFmt numFmtId="219" formatCode="#,##0.0;\-#,##0.0"/>
    <numFmt numFmtId="220" formatCode="#,##0.00_ ;\-#,##0.00\ "/>
    <numFmt numFmtId="221" formatCode="#,##0.00000000000000_ ;\-#,##0.00000000000000\ "/>
    <numFmt numFmtId="222" formatCode="#,##0.000;\-#,##0.000"/>
    <numFmt numFmtId="223" formatCode="#,##0.0000;\-#,##0.0000"/>
    <numFmt numFmtId="224" formatCode="#,##0.00000;\-#,##0.0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0E0F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39" fontId="5" fillId="0" borderId="0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5" fillId="0" borderId="0" xfId="0" applyNumberFormat="1" applyFont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37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7" fontId="5" fillId="0" borderId="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4" fontId="4" fillId="0" borderId="10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 quotePrefix="1">
      <alignment horizontal="right" vertical="center"/>
    </xf>
    <xf numFmtId="37" fontId="0" fillId="0" borderId="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 quotePrefix="1">
      <alignment horizontal="right" vertical="center"/>
    </xf>
    <xf numFmtId="0" fontId="0" fillId="0" borderId="11" xfId="0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1" fontId="4" fillId="34" borderId="14" xfId="0" applyNumberFormat="1" applyFont="1" applyFill="1" applyBorder="1" applyAlignment="1">
      <alignment horizontal="center" vertical="center"/>
    </xf>
    <xf numFmtId="1" fontId="4" fillId="34" borderId="15" xfId="0" applyNumberFormat="1" applyFont="1" applyFill="1" applyBorder="1" applyAlignment="1">
      <alignment horizontal="center" vertical="center"/>
    </xf>
    <xf numFmtId="1" fontId="4" fillId="34" borderId="16" xfId="0" applyNumberFormat="1" applyFont="1" applyFill="1" applyBorder="1" applyAlignment="1">
      <alignment horizontal="center" vertical="center"/>
    </xf>
    <xf numFmtId="37" fontId="4" fillId="34" borderId="0" xfId="0" applyNumberFormat="1" applyFont="1" applyFill="1" applyBorder="1" applyAlignment="1">
      <alignment horizontal="right" vertical="center"/>
    </xf>
    <xf numFmtId="4" fontId="4" fillId="34" borderId="10" xfId="0" applyNumberFormat="1" applyFont="1" applyFill="1" applyBorder="1" applyAlignment="1">
      <alignment vertical="center"/>
    </xf>
    <xf numFmtId="4" fontId="4" fillId="34" borderId="0" xfId="0" applyNumberFormat="1" applyFont="1" applyFill="1" applyBorder="1" applyAlignment="1">
      <alignment vertical="center"/>
    </xf>
    <xf numFmtId="3" fontId="4" fillId="34" borderId="0" xfId="0" applyNumberFormat="1" applyFont="1" applyFill="1" applyBorder="1" applyAlignment="1">
      <alignment horizontal="right" vertical="center"/>
    </xf>
    <xf numFmtId="4" fontId="4" fillId="34" borderId="0" xfId="0" applyNumberFormat="1" applyFont="1" applyFill="1" applyBorder="1" applyAlignment="1">
      <alignment horizontal="right" vertical="center"/>
    </xf>
    <xf numFmtId="37" fontId="5" fillId="0" borderId="11" xfId="0" applyNumberFormat="1" applyFont="1" applyBorder="1" applyAlignment="1">
      <alignment horizontal="right" vertical="center"/>
    </xf>
    <xf numFmtId="37" fontId="5" fillId="0" borderId="11" xfId="0" applyNumberFormat="1" applyFont="1" applyFill="1" applyBorder="1" applyAlignment="1">
      <alignment horizontal="right" vertical="center"/>
    </xf>
    <xf numFmtId="1" fontId="6" fillId="0" borderId="0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" fontId="6" fillId="0" borderId="13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4" fontId="5" fillId="0" borderId="0" xfId="0" applyNumberFormat="1" applyFont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vertical="center"/>
    </xf>
    <xf numFmtId="4" fontId="5" fillId="33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 quotePrefix="1">
      <alignment horizontal="right" vertical="center"/>
    </xf>
    <xf numFmtId="4" fontId="7" fillId="34" borderId="0" xfId="0" applyNumberFormat="1" applyFont="1" applyFill="1" applyBorder="1" applyAlignment="1">
      <alignment horizontal="right" vertical="center"/>
    </xf>
    <xf numFmtId="216" fontId="4" fillId="34" borderId="15" xfId="0" applyNumberFormat="1" applyFont="1" applyFill="1" applyBorder="1" applyAlignment="1">
      <alignment horizontal="center" vertical="center" wrapText="1"/>
    </xf>
    <xf numFmtId="216" fontId="4" fillId="34" borderId="18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7" fontId="6" fillId="0" borderId="13" xfId="0" applyNumberFormat="1" applyFon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D31"/>
  <sheetViews>
    <sheetView showGridLines="0" tabSelected="1" view="pageBreakPreview" zoomScale="80" zoomScaleSheetLayoutView="80" zoomScalePageLayoutView="0" workbookViewId="0" topLeftCell="A1">
      <selection activeCell="Z12" sqref="Z12"/>
    </sheetView>
  </sheetViews>
  <sheetFormatPr defaultColWidth="11.421875" defaultRowHeight="12.75"/>
  <cols>
    <col min="1" max="1" width="9.8515625" style="11" customWidth="1"/>
    <col min="2" max="2" width="2.8515625" style="11" customWidth="1"/>
    <col min="3" max="3" width="1.1484375" style="11" customWidth="1"/>
    <col min="4" max="4" width="28.421875" style="11" customWidth="1"/>
    <col min="5" max="5" width="0" style="11" hidden="1" customWidth="1"/>
    <col min="6" max="12" width="11.8515625" style="11" hidden="1" customWidth="1"/>
    <col min="13" max="14" width="11.8515625" style="11" customWidth="1"/>
    <col min="15" max="16" width="11.421875" style="11" customWidth="1"/>
    <col min="17" max="22" width="11.57421875" style="11" customWidth="1"/>
    <col min="23" max="25" width="11.421875" style="12" customWidth="1"/>
    <col min="26" max="16384" width="11.421875" style="11" customWidth="1"/>
  </cols>
  <sheetData>
    <row r="1" ht="27" customHeight="1"/>
    <row r="3" spans="3:22" ht="24.75" customHeight="1">
      <c r="C3" s="69" t="s">
        <v>23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</row>
    <row r="4" spans="2:22" ht="15">
      <c r="B4" s="68" t="s">
        <v>16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</row>
    <row r="5" spans="3:22" ht="15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3:22" ht="19.5" customHeight="1">
      <c r="C6" s="64" t="s">
        <v>0</v>
      </c>
      <c r="D6" s="65"/>
      <c r="E6" s="41">
        <v>2000</v>
      </c>
      <c r="F6" s="41">
        <v>2001</v>
      </c>
      <c r="G6" s="41">
        <v>2002</v>
      </c>
      <c r="H6" s="41">
        <v>2003</v>
      </c>
      <c r="I6" s="41">
        <v>2005</v>
      </c>
      <c r="J6" s="41">
        <v>2006</v>
      </c>
      <c r="K6" s="42">
        <v>2007</v>
      </c>
      <c r="L6" s="42">
        <v>2008</v>
      </c>
      <c r="M6" s="41">
        <v>2009</v>
      </c>
      <c r="N6" s="41">
        <v>2010</v>
      </c>
      <c r="O6" s="41">
        <v>2011</v>
      </c>
      <c r="P6" s="41">
        <v>2012</v>
      </c>
      <c r="Q6" s="41">
        <v>2013</v>
      </c>
      <c r="R6" s="43">
        <v>2014</v>
      </c>
      <c r="S6" s="43">
        <v>2015</v>
      </c>
      <c r="T6" s="43">
        <v>2016</v>
      </c>
      <c r="U6" s="43">
        <v>2017</v>
      </c>
      <c r="V6" s="43">
        <v>2018</v>
      </c>
    </row>
    <row r="7" spans="3:22" ht="15">
      <c r="C7" s="14"/>
      <c r="D7" s="15"/>
      <c r="E7" s="15"/>
      <c r="F7" s="15"/>
      <c r="G7" s="15"/>
      <c r="H7" s="15"/>
      <c r="I7" s="15"/>
      <c r="J7" s="15"/>
      <c r="K7" s="15"/>
      <c r="L7" s="15"/>
      <c r="M7" s="16"/>
      <c r="N7" s="15"/>
      <c r="O7" s="15"/>
      <c r="P7" s="15"/>
      <c r="Q7" s="15"/>
      <c r="R7" s="52"/>
      <c r="S7" s="52"/>
      <c r="T7" s="52"/>
      <c r="U7" s="52"/>
      <c r="V7" s="17"/>
    </row>
    <row r="8" spans="3:23" ht="19.5" customHeight="1">
      <c r="C8" s="66" t="s">
        <v>1</v>
      </c>
      <c r="D8" s="67"/>
      <c r="E8" s="44">
        <f>+E10+E24</f>
        <v>947</v>
      </c>
      <c r="F8" s="44">
        <f aca="true" t="shared" si="0" ref="F8:P8">+F10+F24</f>
        <v>2050</v>
      </c>
      <c r="G8" s="44">
        <f t="shared" si="0"/>
        <v>3785</v>
      </c>
      <c r="H8" s="44">
        <f t="shared" si="0"/>
        <v>1747</v>
      </c>
      <c r="I8" s="44">
        <f t="shared" si="0"/>
        <v>5793</v>
      </c>
      <c r="J8" s="44">
        <f t="shared" si="0"/>
        <v>6033</v>
      </c>
      <c r="K8" s="44">
        <f t="shared" si="0"/>
        <v>8954</v>
      </c>
      <c r="L8" s="44">
        <f t="shared" si="0"/>
        <v>13603</v>
      </c>
      <c r="M8" s="44">
        <f t="shared" si="0"/>
        <v>15981</v>
      </c>
      <c r="N8" s="44">
        <f>+N10+N24</f>
        <v>15355</v>
      </c>
      <c r="O8" s="44">
        <f t="shared" si="0"/>
        <v>20264.962888000005</v>
      </c>
      <c r="P8" s="44">
        <f t="shared" si="0"/>
        <v>26640.302999999996</v>
      </c>
      <c r="Q8" s="44">
        <f>+Q10+Q24</f>
        <v>38566.58220000001</v>
      </c>
      <c r="R8" s="44">
        <f>+R10+R24</f>
        <v>36550.62310666664</v>
      </c>
      <c r="S8" s="44">
        <f>+S10+S24</f>
        <v>47133.090933999985</v>
      </c>
      <c r="T8" s="44">
        <f>+T10+T24</f>
        <v>56750.02256857959</v>
      </c>
      <c r="U8" s="44">
        <f>+U10+U24</f>
        <v>58569.71019489287</v>
      </c>
      <c r="V8" s="44">
        <f>+V10+V24</f>
        <v>64237.69703131566</v>
      </c>
      <c r="W8" s="63"/>
    </row>
    <row r="9" spans="3:22" ht="14.25">
      <c r="C9" s="18"/>
      <c r="D9" s="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49"/>
    </row>
    <row r="10" spans="3:22" ht="30" customHeight="1">
      <c r="C10" s="45"/>
      <c r="D10" s="46" t="s">
        <v>17</v>
      </c>
      <c r="E10" s="47">
        <f>SUM(E11:E22)</f>
        <v>674</v>
      </c>
      <c r="F10" s="47">
        <f aca="true" t="shared" si="1" ref="F10:P10">SUM(F11:F22)</f>
        <v>1063</v>
      </c>
      <c r="G10" s="47">
        <f t="shared" si="1"/>
        <v>2439</v>
      </c>
      <c r="H10" s="47">
        <f t="shared" si="1"/>
        <v>1506</v>
      </c>
      <c r="I10" s="47">
        <f t="shared" si="1"/>
        <v>5524</v>
      </c>
      <c r="J10" s="47">
        <f t="shared" si="1"/>
        <v>5682</v>
      </c>
      <c r="K10" s="47">
        <f>SUM(K11:K22)</f>
        <v>8073</v>
      </c>
      <c r="L10" s="47">
        <f>SUM(L11:L22)</f>
        <v>10876</v>
      </c>
      <c r="M10" s="47">
        <f t="shared" si="1"/>
        <v>13375</v>
      </c>
      <c r="N10" s="47">
        <f>SUM(N11:N22)</f>
        <v>14738</v>
      </c>
      <c r="O10" s="47">
        <f t="shared" si="1"/>
        <v>19580.992898000004</v>
      </c>
      <c r="P10" s="47">
        <f t="shared" si="1"/>
        <v>25874.469999999998</v>
      </c>
      <c r="Q10" s="47">
        <f>SUM(Q11:Q22)</f>
        <v>37363.15099000001</v>
      </c>
      <c r="R10" s="47">
        <f>SUM(R11:R22)</f>
        <v>35278.97951666664</v>
      </c>
      <c r="S10" s="47">
        <f>SUM(S11:S22)</f>
        <v>40628.43571999999</v>
      </c>
      <c r="T10" s="47">
        <f>SUM(T11:T22)</f>
        <v>54359.21931857959</v>
      </c>
      <c r="U10" s="47">
        <f>SUM(U11:U22)</f>
        <v>57052.91052689287</v>
      </c>
      <c r="V10" s="47">
        <f>SUM(V11:V22)</f>
        <v>61795.700131315665</v>
      </c>
    </row>
    <row r="11" spans="3:23" ht="30" customHeight="1">
      <c r="C11" s="20"/>
      <c r="D11" s="21" t="s">
        <v>2</v>
      </c>
      <c r="E11" s="31">
        <v>11</v>
      </c>
      <c r="F11" s="31">
        <v>7</v>
      </c>
      <c r="G11" s="31">
        <v>6</v>
      </c>
      <c r="H11" s="31">
        <v>103</v>
      </c>
      <c r="I11" s="31">
        <v>60</v>
      </c>
      <c r="J11" s="31">
        <v>12</v>
      </c>
      <c r="K11" s="32">
        <v>15</v>
      </c>
      <c r="L11" s="32">
        <v>25</v>
      </c>
      <c r="M11" s="31">
        <v>27</v>
      </c>
      <c r="N11" s="31">
        <v>36</v>
      </c>
      <c r="O11" s="31">
        <v>15.02</v>
      </c>
      <c r="P11" s="31">
        <v>35.4</v>
      </c>
      <c r="Q11" s="31">
        <v>55.936</v>
      </c>
      <c r="R11" s="51">
        <v>13.805000000000001</v>
      </c>
      <c r="S11" s="51">
        <v>8.99</v>
      </c>
      <c r="T11" s="54">
        <v>31.4993</v>
      </c>
      <c r="U11" s="54">
        <v>57.83156999999999</v>
      </c>
      <c r="V11" s="54">
        <v>29.03779</v>
      </c>
      <c r="W11" s="22"/>
    </row>
    <row r="12" spans="3:23" ht="30" customHeight="1">
      <c r="C12" s="20"/>
      <c r="D12" s="21" t="s">
        <v>3</v>
      </c>
      <c r="E12" s="31">
        <v>10</v>
      </c>
      <c r="F12" s="31">
        <v>6</v>
      </c>
      <c r="G12" s="31">
        <v>7</v>
      </c>
      <c r="H12" s="31">
        <v>8</v>
      </c>
      <c r="I12" s="31">
        <v>18</v>
      </c>
      <c r="J12" s="31">
        <v>11</v>
      </c>
      <c r="K12" s="32">
        <v>4</v>
      </c>
      <c r="L12" s="32">
        <v>6</v>
      </c>
      <c r="M12" s="31">
        <v>11</v>
      </c>
      <c r="N12" s="31">
        <v>15</v>
      </c>
      <c r="O12" s="31">
        <v>12.707</v>
      </c>
      <c r="P12" s="31">
        <v>11.370000000000001</v>
      </c>
      <c r="Q12" s="31">
        <v>20.15</v>
      </c>
      <c r="R12" s="51">
        <v>78.12599999999999</v>
      </c>
      <c r="S12" s="51">
        <v>22.5533</v>
      </c>
      <c r="T12" s="54">
        <v>33.6124</v>
      </c>
      <c r="U12" s="54">
        <v>26.260000000000005</v>
      </c>
      <c r="V12" s="54">
        <v>28.697999999999997</v>
      </c>
      <c r="W12" s="22"/>
    </row>
    <row r="13" spans="2:25" s="29" customFormat="1" ht="30" customHeight="1">
      <c r="B13" s="23"/>
      <c r="C13" s="20"/>
      <c r="D13" s="6" t="s">
        <v>18</v>
      </c>
      <c r="E13" s="31" t="s">
        <v>22</v>
      </c>
      <c r="F13" s="31" t="s">
        <v>22</v>
      </c>
      <c r="G13" s="31">
        <v>1</v>
      </c>
      <c r="H13" s="31">
        <v>0</v>
      </c>
      <c r="I13" s="31">
        <v>0</v>
      </c>
      <c r="J13" s="31">
        <v>0</v>
      </c>
      <c r="K13" s="31">
        <v>1</v>
      </c>
      <c r="L13" s="32">
        <v>4</v>
      </c>
      <c r="M13" s="32">
        <v>1</v>
      </c>
      <c r="N13" s="31">
        <v>22</v>
      </c>
      <c r="O13" s="31">
        <v>6.005999999999999</v>
      </c>
      <c r="P13" s="31">
        <v>6.89</v>
      </c>
      <c r="Q13" s="31">
        <v>9.54082</v>
      </c>
      <c r="R13" s="51">
        <v>4.806150000000001</v>
      </c>
      <c r="S13" s="51">
        <v>4.47868</v>
      </c>
      <c r="T13" s="54">
        <v>8.87354</v>
      </c>
      <c r="U13" s="54">
        <v>5.8069500000000005</v>
      </c>
      <c r="V13" s="54">
        <v>2.7589999999999995</v>
      </c>
      <c r="W13" s="22"/>
      <c r="Y13" s="30"/>
    </row>
    <row r="14" spans="2:23" ht="30" customHeight="1">
      <c r="B14" s="23"/>
      <c r="C14" s="20"/>
      <c r="D14" s="21" t="s">
        <v>4</v>
      </c>
      <c r="E14" s="31">
        <v>6</v>
      </c>
      <c r="F14" s="31">
        <v>10</v>
      </c>
      <c r="G14" s="31">
        <v>6</v>
      </c>
      <c r="H14" s="31">
        <v>0</v>
      </c>
      <c r="I14" s="31">
        <v>3</v>
      </c>
      <c r="J14" s="31">
        <v>11</v>
      </c>
      <c r="K14" s="31">
        <v>13</v>
      </c>
      <c r="L14" s="31">
        <v>15</v>
      </c>
      <c r="M14" s="31">
        <v>15</v>
      </c>
      <c r="N14" s="31">
        <v>19</v>
      </c>
      <c r="O14" s="31">
        <v>7.754999999999999</v>
      </c>
      <c r="P14" s="31">
        <v>18.900000000000002</v>
      </c>
      <c r="Q14" s="31">
        <v>6.172409999999999</v>
      </c>
      <c r="R14" s="51">
        <v>2.0136000000000003</v>
      </c>
      <c r="S14" s="51">
        <v>4.014</v>
      </c>
      <c r="T14" s="54">
        <v>3.8907</v>
      </c>
      <c r="U14" s="54">
        <v>5.296270000000001</v>
      </c>
      <c r="V14" s="54">
        <v>3.9384000000000006</v>
      </c>
      <c r="W14" s="22"/>
    </row>
    <row r="15" spans="2:25" ht="30" customHeight="1">
      <c r="B15" s="23"/>
      <c r="C15" s="20"/>
      <c r="D15" s="21" t="s">
        <v>6</v>
      </c>
      <c r="E15" s="31">
        <v>14</v>
      </c>
      <c r="F15" s="31">
        <v>20</v>
      </c>
      <c r="G15" s="31">
        <v>54</v>
      </c>
      <c r="H15" s="31">
        <v>203</v>
      </c>
      <c r="I15" s="31">
        <v>251</v>
      </c>
      <c r="J15" s="31">
        <v>344</v>
      </c>
      <c r="K15" s="31">
        <v>414</v>
      </c>
      <c r="L15" s="31">
        <v>538</v>
      </c>
      <c r="M15" s="31">
        <v>564</v>
      </c>
      <c r="N15" s="31">
        <v>680</v>
      </c>
      <c r="O15" s="31">
        <v>521.9027</v>
      </c>
      <c r="P15" s="31">
        <v>452.64</v>
      </c>
      <c r="Q15" s="31">
        <v>530.534985</v>
      </c>
      <c r="R15" s="51">
        <v>442.47630000000004</v>
      </c>
      <c r="S15" s="51">
        <v>298.47927999999996</v>
      </c>
      <c r="T15" s="54">
        <v>1863.0431956</v>
      </c>
      <c r="U15" s="54">
        <v>1046.5826450000002</v>
      </c>
      <c r="V15" s="54">
        <v>952.3185500000001</v>
      </c>
      <c r="W15" s="22"/>
      <c r="Y15" s="22"/>
    </row>
    <row r="16" spans="2:23" ht="30" customHeight="1">
      <c r="B16" s="23"/>
      <c r="C16" s="20"/>
      <c r="D16" s="21" t="s">
        <v>9</v>
      </c>
      <c r="E16" s="31">
        <v>26</v>
      </c>
      <c r="F16" s="31">
        <v>20</v>
      </c>
      <c r="G16" s="31">
        <v>36</v>
      </c>
      <c r="H16" s="31">
        <v>9</v>
      </c>
      <c r="I16" s="31">
        <v>43</v>
      </c>
      <c r="J16" s="31">
        <v>38</v>
      </c>
      <c r="K16" s="31">
        <v>34</v>
      </c>
      <c r="L16" s="31">
        <v>71</v>
      </c>
      <c r="M16" s="31">
        <v>75</v>
      </c>
      <c r="N16" s="31">
        <v>101</v>
      </c>
      <c r="O16" s="31">
        <v>130.273</v>
      </c>
      <c r="P16" s="31">
        <v>299.31000000000006</v>
      </c>
      <c r="Q16" s="31">
        <v>443.19395</v>
      </c>
      <c r="R16" s="51">
        <v>449.31600000000003</v>
      </c>
      <c r="S16" s="51">
        <v>825.3284000000002</v>
      </c>
      <c r="T16" s="54">
        <v>1390.2803840000001</v>
      </c>
      <c r="U16" s="54">
        <v>1623.9429200000002</v>
      </c>
      <c r="V16" s="54">
        <v>2184.209402211449</v>
      </c>
      <c r="W16" s="60"/>
    </row>
    <row r="17" spans="2:23" ht="30" customHeight="1">
      <c r="B17" s="23"/>
      <c r="C17" s="20"/>
      <c r="D17" s="21" t="s">
        <v>10</v>
      </c>
      <c r="E17" s="31" t="s">
        <v>22</v>
      </c>
      <c r="F17" s="31" t="s">
        <v>22</v>
      </c>
      <c r="G17" s="31">
        <v>4</v>
      </c>
      <c r="H17" s="31">
        <v>6</v>
      </c>
      <c r="I17" s="31">
        <v>17</v>
      </c>
      <c r="J17" s="31">
        <v>6</v>
      </c>
      <c r="K17" s="31">
        <v>86</v>
      </c>
      <c r="L17" s="31">
        <v>59</v>
      </c>
      <c r="M17" s="31">
        <v>12</v>
      </c>
      <c r="N17" s="31">
        <v>3</v>
      </c>
      <c r="O17" s="31">
        <v>12.455</v>
      </c>
      <c r="P17" s="31">
        <v>17.15</v>
      </c>
      <c r="Q17" s="31">
        <v>14.782000000000002</v>
      </c>
      <c r="R17" s="51">
        <v>33.004999999999995</v>
      </c>
      <c r="S17" s="51">
        <v>219.08000000000004</v>
      </c>
      <c r="T17" s="54">
        <v>11.180000000000001</v>
      </c>
      <c r="U17" s="54">
        <v>34.939</v>
      </c>
      <c r="V17" s="54">
        <v>14.324</v>
      </c>
      <c r="W17" s="22"/>
    </row>
    <row r="18" spans="2:25" s="29" customFormat="1" ht="30" customHeight="1">
      <c r="B18" s="23"/>
      <c r="C18" s="20"/>
      <c r="D18" s="6" t="s">
        <v>19</v>
      </c>
      <c r="E18" s="31" t="s">
        <v>22</v>
      </c>
      <c r="F18" s="31" t="s">
        <v>22</v>
      </c>
      <c r="G18" s="31" t="s">
        <v>22</v>
      </c>
      <c r="H18" s="31">
        <v>0</v>
      </c>
      <c r="I18" s="31">
        <v>14</v>
      </c>
      <c r="J18" s="31">
        <v>2</v>
      </c>
      <c r="K18" s="31" t="s">
        <v>22</v>
      </c>
      <c r="L18" s="31">
        <v>1</v>
      </c>
      <c r="M18" s="32">
        <v>3</v>
      </c>
      <c r="N18" s="31">
        <v>48</v>
      </c>
      <c r="O18" s="31">
        <v>45.10016</v>
      </c>
      <c r="P18" s="31">
        <v>339</v>
      </c>
      <c r="Q18" s="31">
        <v>87.11131499999999</v>
      </c>
      <c r="R18" s="51">
        <v>60.235910000000004</v>
      </c>
      <c r="S18" s="51">
        <v>45.33644</v>
      </c>
      <c r="T18" s="54">
        <v>58.15248000000001</v>
      </c>
      <c r="U18" s="54">
        <v>79.886525</v>
      </c>
      <c r="V18" s="54">
        <v>128.92709</v>
      </c>
      <c r="W18" s="22"/>
      <c r="Y18" s="30"/>
    </row>
    <row r="19" spans="3:25" s="23" customFormat="1" ht="30" customHeight="1">
      <c r="C19" s="20"/>
      <c r="D19" s="21" t="s">
        <v>11</v>
      </c>
      <c r="E19" s="31">
        <v>46</v>
      </c>
      <c r="F19" s="31">
        <v>223</v>
      </c>
      <c r="G19" s="31">
        <v>122</v>
      </c>
      <c r="H19" s="31">
        <v>112</v>
      </c>
      <c r="I19" s="31">
        <v>619</v>
      </c>
      <c r="J19" s="31">
        <v>494</v>
      </c>
      <c r="K19" s="31">
        <v>1741</v>
      </c>
      <c r="L19" s="31">
        <v>928</v>
      </c>
      <c r="M19" s="31">
        <v>777</v>
      </c>
      <c r="N19" s="31">
        <v>1417</v>
      </c>
      <c r="O19" s="31">
        <v>1366.478786</v>
      </c>
      <c r="P19" s="31">
        <v>1727</v>
      </c>
      <c r="Q19" s="31">
        <v>2069.0143</v>
      </c>
      <c r="R19" s="54">
        <v>2866.5875900000005</v>
      </c>
      <c r="S19" s="54">
        <v>1506.2982399999999</v>
      </c>
      <c r="T19" s="54">
        <v>2055.03248</v>
      </c>
      <c r="U19" s="54">
        <v>2239.0180859899997</v>
      </c>
      <c r="V19" s="54">
        <v>1812.1445800000004</v>
      </c>
      <c r="W19" s="22"/>
      <c r="Y19" s="12"/>
    </row>
    <row r="20" spans="2:23" ht="30" customHeight="1">
      <c r="B20" s="23"/>
      <c r="C20" s="20"/>
      <c r="D20" s="21" t="s">
        <v>12</v>
      </c>
      <c r="E20" s="31">
        <v>561</v>
      </c>
      <c r="F20" s="31">
        <v>777</v>
      </c>
      <c r="G20" s="31">
        <v>2189</v>
      </c>
      <c r="H20" s="31">
        <v>1016</v>
      </c>
      <c r="I20" s="31">
        <v>4413</v>
      </c>
      <c r="J20" s="31">
        <v>4683</v>
      </c>
      <c r="K20" s="31">
        <v>5722</v>
      </c>
      <c r="L20" s="31">
        <v>9174</v>
      </c>
      <c r="M20" s="31">
        <v>11839</v>
      </c>
      <c r="N20" s="31">
        <v>12264</v>
      </c>
      <c r="O20" s="31">
        <v>17368.172252</v>
      </c>
      <c r="P20" s="31">
        <v>22818</v>
      </c>
      <c r="Q20" s="31">
        <v>34065.58421000001</v>
      </c>
      <c r="R20" s="54">
        <v>31315.432796666635</v>
      </c>
      <c r="S20" s="54">
        <v>37657.50137999999</v>
      </c>
      <c r="T20" s="54">
        <v>48811.8326989796</v>
      </c>
      <c r="U20" s="54">
        <v>51843.809230902865</v>
      </c>
      <c r="V20" s="54">
        <v>56522.105579104216</v>
      </c>
      <c r="W20" s="22"/>
    </row>
    <row r="21" spans="2:25" s="29" customFormat="1" ht="30" customHeight="1">
      <c r="B21" s="23"/>
      <c r="C21" s="20"/>
      <c r="D21" s="6" t="s">
        <v>20</v>
      </c>
      <c r="E21" s="33" t="s">
        <v>22</v>
      </c>
      <c r="F21" s="33" t="s">
        <v>22</v>
      </c>
      <c r="G21" s="31">
        <v>10</v>
      </c>
      <c r="H21" s="31">
        <v>45</v>
      </c>
      <c r="I21" s="31">
        <v>85</v>
      </c>
      <c r="J21" s="31">
        <v>78</v>
      </c>
      <c r="K21" s="31">
        <v>41</v>
      </c>
      <c r="L21" s="31">
        <v>52</v>
      </c>
      <c r="M21" s="31">
        <v>49</v>
      </c>
      <c r="N21" s="31">
        <v>114</v>
      </c>
      <c r="O21" s="31">
        <v>95.06200000000001</v>
      </c>
      <c r="P21" s="31">
        <v>46.46</v>
      </c>
      <c r="Q21" s="31">
        <v>58.14</v>
      </c>
      <c r="R21" s="51">
        <v>11.64</v>
      </c>
      <c r="S21" s="51">
        <v>33.089999999999996</v>
      </c>
      <c r="T21" s="54">
        <v>87.43264</v>
      </c>
      <c r="U21" s="54">
        <v>83.93233000000001</v>
      </c>
      <c r="V21" s="54">
        <v>113.07174</v>
      </c>
      <c r="W21" s="60"/>
      <c r="Y21" s="30"/>
    </row>
    <row r="22" spans="2:23" ht="30" customHeight="1">
      <c r="B22" s="23"/>
      <c r="C22" s="20"/>
      <c r="D22" s="21" t="s">
        <v>8</v>
      </c>
      <c r="E22" s="31" t="s">
        <v>22</v>
      </c>
      <c r="F22" s="31" t="s">
        <v>22</v>
      </c>
      <c r="G22" s="31">
        <v>4</v>
      </c>
      <c r="H22" s="31">
        <v>4</v>
      </c>
      <c r="I22" s="31">
        <v>1</v>
      </c>
      <c r="J22" s="31">
        <v>3</v>
      </c>
      <c r="K22" s="31">
        <v>2</v>
      </c>
      <c r="L22" s="31">
        <v>3</v>
      </c>
      <c r="M22" s="31">
        <v>2</v>
      </c>
      <c r="N22" s="31">
        <v>19</v>
      </c>
      <c r="O22" s="31">
        <v>0.061</v>
      </c>
      <c r="P22" s="31">
        <v>102.34999999999998</v>
      </c>
      <c r="Q22" s="31">
        <v>2.991</v>
      </c>
      <c r="R22" s="51">
        <v>1.53517</v>
      </c>
      <c r="S22" s="51">
        <v>3.286</v>
      </c>
      <c r="T22" s="54">
        <v>4.389499999998407</v>
      </c>
      <c r="U22" s="54">
        <v>5.605</v>
      </c>
      <c r="V22" s="54">
        <v>4.1659999999999995</v>
      </c>
      <c r="W22" s="22"/>
    </row>
    <row r="23" spans="3:25" ht="15" customHeight="1">
      <c r="C23" s="20"/>
      <c r="D23" s="24"/>
      <c r="E23" s="8"/>
      <c r="F23" s="8"/>
      <c r="G23" s="8"/>
      <c r="H23" s="8"/>
      <c r="I23" s="8"/>
      <c r="J23" s="8"/>
      <c r="K23" s="8"/>
      <c r="L23" s="8"/>
      <c r="M23" s="8"/>
      <c r="N23" s="10"/>
      <c r="O23" s="10"/>
      <c r="P23" s="10"/>
      <c r="Q23" s="10"/>
      <c r="R23" s="10"/>
      <c r="S23" s="10"/>
      <c r="T23" s="10"/>
      <c r="U23" s="10"/>
      <c r="V23" s="50"/>
      <c r="X23" s="7"/>
      <c r="Y23" s="7"/>
    </row>
    <row r="24" spans="3:25" s="3" customFormat="1" ht="30" customHeight="1">
      <c r="C24" s="45"/>
      <c r="D24" s="46" t="s">
        <v>21</v>
      </c>
      <c r="E24" s="48">
        <f>SUM(E25:E28)</f>
        <v>273</v>
      </c>
      <c r="F24" s="48">
        <f aca="true" t="shared" si="2" ref="F24:M24">SUM(F25:F28)</f>
        <v>987</v>
      </c>
      <c r="G24" s="48">
        <f t="shared" si="2"/>
        <v>1346</v>
      </c>
      <c r="H24" s="48">
        <f t="shared" si="2"/>
        <v>241</v>
      </c>
      <c r="I24" s="48">
        <f t="shared" si="2"/>
        <v>269</v>
      </c>
      <c r="J24" s="48">
        <f t="shared" si="2"/>
        <v>351</v>
      </c>
      <c r="K24" s="47">
        <f>SUM(K25:K28)</f>
        <v>881</v>
      </c>
      <c r="L24" s="47">
        <f>SUM(L25:L28)</f>
        <v>2727</v>
      </c>
      <c r="M24" s="47">
        <f t="shared" si="2"/>
        <v>2606</v>
      </c>
      <c r="N24" s="47">
        <f aca="true" t="shared" si="3" ref="N24:V24">SUM(N25:N28)</f>
        <v>617</v>
      </c>
      <c r="O24" s="47">
        <f t="shared" si="3"/>
        <v>683.96999</v>
      </c>
      <c r="P24" s="47">
        <f t="shared" si="3"/>
        <v>765.833</v>
      </c>
      <c r="Q24" s="47">
        <f t="shared" si="3"/>
        <v>1203.43121</v>
      </c>
      <c r="R24" s="47">
        <f t="shared" si="3"/>
        <v>1271.64359</v>
      </c>
      <c r="S24" s="47">
        <f t="shared" si="3"/>
        <v>6504.655214</v>
      </c>
      <c r="T24" s="47">
        <f t="shared" si="3"/>
        <v>2390.80325</v>
      </c>
      <c r="U24" s="47">
        <f t="shared" si="3"/>
        <v>1516.7996680000003</v>
      </c>
      <c r="V24" s="47">
        <f t="shared" si="3"/>
        <v>2441.9968999999996</v>
      </c>
      <c r="W24" s="6"/>
      <c r="X24" s="7"/>
      <c r="Y24" s="7"/>
    </row>
    <row r="25" spans="2:25" s="3" customFormat="1" ht="30" customHeight="1">
      <c r="B25" s="4"/>
      <c r="C25" s="25"/>
      <c r="D25" s="5" t="s">
        <v>5</v>
      </c>
      <c r="E25" s="31">
        <v>125</v>
      </c>
      <c r="F25" s="31">
        <v>911</v>
      </c>
      <c r="G25" s="31">
        <v>1244</v>
      </c>
      <c r="H25" s="31">
        <v>128</v>
      </c>
      <c r="I25" s="31">
        <v>61</v>
      </c>
      <c r="J25" s="31">
        <v>62</v>
      </c>
      <c r="K25" s="9">
        <v>398</v>
      </c>
      <c r="L25" s="9">
        <v>2058</v>
      </c>
      <c r="M25" s="31">
        <v>1659</v>
      </c>
      <c r="N25" s="31">
        <v>208</v>
      </c>
      <c r="O25" s="31">
        <v>149.4389</v>
      </c>
      <c r="P25" s="31">
        <v>368.83299999999997</v>
      </c>
      <c r="Q25" s="31">
        <v>532.2259</v>
      </c>
      <c r="R25" s="51">
        <v>386.7075</v>
      </c>
      <c r="S25" s="54">
        <v>2000.0409000000002</v>
      </c>
      <c r="T25" s="54">
        <v>1142.4014100000002</v>
      </c>
      <c r="U25" s="54">
        <v>513.7462580000001</v>
      </c>
      <c r="V25" s="54">
        <v>1249.4969499999997</v>
      </c>
      <c r="W25" s="7"/>
      <c r="X25" s="7"/>
      <c r="Y25" s="7"/>
    </row>
    <row r="26" spans="2:23" s="3" customFormat="1" ht="30" customHeight="1">
      <c r="B26" s="4"/>
      <c r="C26" s="25"/>
      <c r="D26" s="21" t="s">
        <v>7</v>
      </c>
      <c r="E26" s="31">
        <v>54</v>
      </c>
      <c r="F26" s="31">
        <v>53</v>
      </c>
      <c r="G26" s="31">
        <v>93</v>
      </c>
      <c r="H26" s="31">
        <v>102</v>
      </c>
      <c r="I26" s="31">
        <v>205</v>
      </c>
      <c r="J26" s="31">
        <v>289</v>
      </c>
      <c r="K26" s="9">
        <v>475</v>
      </c>
      <c r="L26" s="9">
        <v>669</v>
      </c>
      <c r="M26" s="31">
        <v>939</v>
      </c>
      <c r="N26" s="31">
        <v>407</v>
      </c>
      <c r="O26" s="31">
        <v>534.5310900000001</v>
      </c>
      <c r="P26" s="31">
        <v>397</v>
      </c>
      <c r="Q26" s="31">
        <v>667.93971</v>
      </c>
      <c r="R26" s="51">
        <v>827.30609</v>
      </c>
      <c r="S26" s="54">
        <v>4494.7146840000005</v>
      </c>
      <c r="T26" s="54">
        <v>1244.40184</v>
      </c>
      <c r="U26" s="54">
        <v>994.7377300000002</v>
      </c>
      <c r="V26" s="54">
        <v>1180.76735</v>
      </c>
      <c r="W26" s="7"/>
    </row>
    <row r="27" spans="2:30" s="3" customFormat="1" ht="30" customHeight="1">
      <c r="B27" s="4"/>
      <c r="C27" s="25"/>
      <c r="D27" s="21" t="s">
        <v>15</v>
      </c>
      <c r="E27" s="31">
        <v>16</v>
      </c>
      <c r="F27" s="31">
        <v>8</v>
      </c>
      <c r="G27" s="31">
        <v>9</v>
      </c>
      <c r="H27" s="31">
        <v>11</v>
      </c>
      <c r="I27" s="31">
        <v>3</v>
      </c>
      <c r="J27" s="8" t="s">
        <v>22</v>
      </c>
      <c r="K27" s="8" t="s">
        <v>22</v>
      </c>
      <c r="L27" s="8" t="s">
        <v>22</v>
      </c>
      <c r="M27" s="8" t="s">
        <v>22</v>
      </c>
      <c r="N27" s="55" t="s">
        <v>22</v>
      </c>
      <c r="O27" s="55" t="s">
        <v>22</v>
      </c>
      <c r="P27" s="55" t="s">
        <v>22</v>
      </c>
      <c r="Q27" s="56" t="s">
        <v>22</v>
      </c>
      <c r="R27" s="56" t="s">
        <v>22</v>
      </c>
      <c r="S27" s="56" t="s">
        <v>22</v>
      </c>
      <c r="T27" s="58" t="s">
        <v>22</v>
      </c>
      <c r="U27" s="58" t="s">
        <v>22</v>
      </c>
      <c r="V27" s="57" t="s">
        <v>22</v>
      </c>
      <c r="W27" s="61"/>
      <c r="Y27" s="34"/>
      <c r="Z27" s="34"/>
      <c r="AA27" s="34"/>
      <c r="AB27" s="34"/>
      <c r="AC27" s="34"/>
      <c r="AD27" s="35"/>
    </row>
    <row r="28" spans="2:30" s="3" customFormat="1" ht="30" customHeight="1">
      <c r="B28" s="4"/>
      <c r="C28" s="26"/>
      <c r="D28" s="27" t="s">
        <v>8</v>
      </c>
      <c r="E28" s="38">
        <v>78</v>
      </c>
      <c r="F28" s="38">
        <v>15</v>
      </c>
      <c r="G28" s="39" t="s">
        <v>22</v>
      </c>
      <c r="H28" s="39" t="s">
        <v>22</v>
      </c>
      <c r="I28" s="39" t="s">
        <v>22</v>
      </c>
      <c r="J28" s="39" t="s">
        <v>22</v>
      </c>
      <c r="K28" s="38">
        <v>8</v>
      </c>
      <c r="L28" s="38" t="s">
        <v>22</v>
      </c>
      <c r="M28" s="38">
        <v>8</v>
      </c>
      <c r="N28" s="38">
        <v>2</v>
      </c>
      <c r="O28" s="40" t="s">
        <v>22</v>
      </c>
      <c r="P28" s="38">
        <v>0</v>
      </c>
      <c r="Q28" s="38">
        <v>3.2656</v>
      </c>
      <c r="R28" s="53">
        <v>57.62999999999999</v>
      </c>
      <c r="S28" s="53">
        <v>9.89963</v>
      </c>
      <c r="T28" s="59">
        <v>4</v>
      </c>
      <c r="U28" s="70">
        <v>8.315679999999999</v>
      </c>
      <c r="V28" s="70">
        <v>11.732600000000001</v>
      </c>
      <c r="W28" s="62"/>
      <c r="X28" s="62"/>
      <c r="Y28" s="36"/>
      <c r="Z28" s="34"/>
      <c r="AA28" s="34"/>
      <c r="AB28" s="34"/>
      <c r="AC28" s="34"/>
      <c r="AD28" s="37"/>
    </row>
    <row r="29" spans="3:24" ht="13.5" customHeight="1">
      <c r="C29" s="1"/>
      <c r="D29" s="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1"/>
      <c r="R29" s="1"/>
      <c r="S29" s="1"/>
      <c r="T29" s="1"/>
      <c r="U29" s="1"/>
      <c r="V29" s="1"/>
      <c r="W29" s="22"/>
      <c r="X29" s="22"/>
    </row>
    <row r="30" spans="3:22" ht="14.25">
      <c r="C30" s="28" t="s">
        <v>13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3:22" ht="14.25">
      <c r="C31" s="28" t="s">
        <v>14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</sheetData>
  <sheetProtection/>
  <mergeCells count="4">
    <mergeCell ref="C6:D6"/>
    <mergeCell ref="C8:D8"/>
    <mergeCell ref="C3:V3"/>
    <mergeCell ref="B4:V4"/>
  </mergeCells>
  <printOptions horizontalCentered="1" verticalCentered="1"/>
  <pageMargins left="1.2598425196850394" right="0.7874015748031497" top="0.4330708661417323" bottom="0.4330708661417323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Produce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HLEON</dc:creator>
  <cp:keywords/>
  <dc:description/>
  <cp:lastModifiedBy>Dieter</cp:lastModifiedBy>
  <cp:lastPrinted>2013-11-06T00:54:41Z</cp:lastPrinted>
  <dcterms:created xsi:type="dcterms:W3CDTF">2008-05-22T16:58:25Z</dcterms:created>
  <dcterms:modified xsi:type="dcterms:W3CDTF">2019-10-14T06:08:59Z</dcterms:modified>
  <cp:category/>
  <cp:version/>
  <cp:contentType/>
  <cp:contentStatus/>
</cp:coreProperties>
</file>