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<sst xmlns="http://schemas.openxmlformats.org/spreadsheetml/2006/main" count="40" uniqueCount="27">
  <si>
    <t>-</t>
  </si>
  <si>
    <t>Langostino</t>
  </si>
  <si>
    <t>Concha de Abanico</t>
  </si>
  <si>
    <t>TILAPIA</t>
  </si>
  <si>
    <t>TRUCHA</t>
  </si>
  <si>
    <t>LANGOSTINO</t>
  </si>
  <si>
    <t>C. ABANICO</t>
  </si>
  <si>
    <t>(TM)</t>
  </si>
  <si>
    <t>Total</t>
  </si>
  <si>
    <t>Otros</t>
  </si>
  <si>
    <t>Boquichico</t>
  </si>
  <si>
    <t>Carpa</t>
  </si>
  <si>
    <t>Gamitana</t>
  </si>
  <si>
    <t>Paco</t>
  </si>
  <si>
    <t>Pacotana</t>
  </si>
  <si>
    <t>Tilapia</t>
  </si>
  <si>
    <t>Trucha</t>
  </si>
  <si>
    <t>Continental</t>
  </si>
  <si>
    <t>Ostras del Pacifico</t>
  </si>
  <si>
    <t>Ámbito / Especie</t>
  </si>
  <si>
    <t>provenientes de repoblamiento (Pejerrey y Abalon).</t>
  </si>
  <si>
    <t>Nota:  Los totales se han reajustado debido a las correcciones en la especie trucha para el  2000 y 2001 y a la no inclusión de las especies</t>
  </si>
  <si>
    <t xml:space="preserve">    "0" Corresponde a cifras menores que 0.5 TM.</t>
  </si>
  <si>
    <t>Fuente: Direcciones Regionales de Producción (DIREPRO)  y Empresas Acuícolas</t>
  </si>
  <si>
    <t>Camarón Gigante de Malasia</t>
  </si>
  <si>
    <t>Marítimo</t>
  </si>
  <si>
    <t>PERÚ: COSECHA DE RECURSOS HIDROBIOLÓGICOS PROCEDENTES DE LA ACTIVIDAD DE ACUICULTURA POR ÁMBITO SEGÚN Y ESPECIE, 2000-09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</si>
</sst>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_([$€-2]\ * #,##0.00_);_([$€-2]\ * \(#,##0.00\);_([$€-2]\ * &quot;-&quot;??_)"/>
    <numFmt numFmtId="182" formatCode="0.0"/>
    <numFmt numFmtId="183" formatCode="0.000"/>
    <numFmt numFmtId="184" formatCode="#,##0.000"/>
    <numFmt numFmtId="185" formatCode="#,##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21.75"/>
      <color indexed="8"/>
      <name val="Arial"/>
      <family val="2"/>
    </font>
    <font>
      <b/>
      <sz val="8.25"/>
      <color indexed="8"/>
      <name val="Arial"/>
      <family val="2"/>
    </font>
    <font>
      <b/>
      <sz val="9.75"/>
      <color indexed="8"/>
      <name val="Arial"/>
      <family val="2"/>
    </font>
    <font>
      <b/>
      <sz val="8.75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0" fontId="9" fillId="2" borderId="1" xfId="0" applyNumberFormat="1" applyFont="1" applyFill="1" applyBorder="1" applyAlignment="1">
      <alignment horizontal="center" vertical="center" wrapText="1"/>
    </xf>
    <xf numFmtId="180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7" fontId="9" fillId="2" borderId="0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37" fontId="0" fillId="0" borderId="0" xfId="0" applyNumberFormat="1" applyFont="1" applyFill="1" applyBorder="1" applyAlignment="1" quotePrefix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39" fontId="0" fillId="0" borderId="8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" fontId="13" fillId="0" borderId="0" xfId="0" applyNumberFormat="1" applyFont="1" applyFill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indent="3"/>
    </xf>
    <xf numFmtId="0" fontId="13" fillId="0" borderId="0" xfId="0" applyFont="1" applyBorder="1" applyAlignment="1">
      <alignment horizontal="left" vertical="center" indent="2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3" borderId="0" xfId="0" applyFont="1" applyFill="1" applyAlignment="1">
      <alignment/>
    </xf>
    <xf numFmtId="0" fontId="14" fillId="0" borderId="0" xfId="0" applyFont="1" applyAlignment="1">
      <alignment vertical="center"/>
    </xf>
    <xf numFmtId="3" fontId="14" fillId="0" borderId="0" xfId="0" applyNumberFormat="1" applyFont="1" applyFill="1" applyAlignment="1">
      <alignment/>
    </xf>
    <xf numFmtId="0" fontId="15" fillId="3" borderId="0" xfId="0" applyFont="1" applyFill="1" applyAlignment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3" fontId="15" fillId="3" borderId="0" xfId="0" applyNumberFormat="1" applyFont="1" applyFill="1" applyAlignment="1">
      <alignment vertical="center"/>
    </xf>
    <xf numFmtId="1" fontId="15" fillId="3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COSECHA DE RECURSOS HIDROBIOLÓGICOS PROCEDENTES DE LA 
ACTIVIDAD DE ACUICULTURA, 2000 - 09
</a:t>
            </a:r>
          </a:p>
        </c:rich>
      </c:tx>
      <c:layout>
        <c:manualLayout>
          <c:xMode val="factor"/>
          <c:yMode val="factor"/>
          <c:x val="0.007"/>
          <c:y val="-0.002"/>
        </c:manualLayout>
      </c:layout>
      <c:spPr>
        <a:noFill/>
        <a:ln>
          <a:noFill/>
        </a:ln>
      </c:spPr>
    </c:title>
    <c:view3D>
      <c:rotX val="15"/>
      <c:hPercent val="51"/>
      <c:rotY val="12"/>
      <c:depthPercent val="100"/>
      <c:rAngAx val="1"/>
    </c:view3D>
    <c:plotArea>
      <c:layout>
        <c:manualLayout>
          <c:xMode val="edge"/>
          <c:yMode val="edge"/>
          <c:x val="0.09675"/>
          <c:y val="0.1785"/>
          <c:w val="0.88025"/>
          <c:h val="0.659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'[1]Cosecha anual'!$C$36</c:f>
              <c:strCache>
                <c:ptCount val="1"/>
                <c:pt idx="0">
                  <c:v>TILAPIA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'[1]Cosecha anual'!$D$35:$M$35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'[1]Cosecha anual'!$D$36:$M$36</c:f>
              <c:numCache>
                <c:ptCount val="10"/>
                <c:pt idx="0">
                  <c:v>46</c:v>
                </c:pt>
                <c:pt idx="1">
                  <c:v>223</c:v>
                </c:pt>
                <c:pt idx="2">
                  <c:v>122</c:v>
                </c:pt>
                <c:pt idx="3">
                  <c:v>112</c:v>
                </c:pt>
                <c:pt idx="4">
                  <c:v>1326</c:v>
                </c:pt>
                <c:pt idx="5">
                  <c:v>619</c:v>
                </c:pt>
                <c:pt idx="6">
                  <c:v>494</c:v>
                </c:pt>
                <c:pt idx="7">
                  <c:v>1741</c:v>
                </c:pt>
                <c:pt idx="8">
                  <c:v>1714</c:v>
                </c:pt>
                <c:pt idx="9">
                  <c:v>1261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'[1]Cosecha anual'!$C$37</c:f>
              <c:strCache>
                <c:ptCount val="1"/>
                <c:pt idx="0">
                  <c:v>TRUCHA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'[1]Cosecha anual'!$D$35:$M$35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'[1]Cosecha anual'!$D$37:$M$37</c:f>
              <c:numCache>
                <c:ptCount val="10"/>
                <c:pt idx="0">
                  <c:v>1928</c:v>
                </c:pt>
                <c:pt idx="1">
                  <c:v>2586</c:v>
                </c:pt>
                <c:pt idx="2">
                  <c:v>2981</c:v>
                </c:pt>
                <c:pt idx="3">
                  <c:v>3111</c:v>
                </c:pt>
                <c:pt idx="4">
                  <c:v>4699</c:v>
                </c:pt>
                <c:pt idx="5">
                  <c:v>5475</c:v>
                </c:pt>
                <c:pt idx="6">
                  <c:v>5794</c:v>
                </c:pt>
                <c:pt idx="7">
                  <c:v>6997</c:v>
                </c:pt>
                <c:pt idx="8">
                  <c:v>12497</c:v>
                </c:pt>
                <c:pt idx="9">
                  <c:v>12817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'[1]Cosecha anual'!$C$38</c:f>
              <c:strCache>
                <c:ptCount val="1"/>
                <c:pt idx="0">
                  <c:v>LANGOSTINO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'[1]Cosecha anual'!$D$35:$M$35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'[1]Cosecha anual'!$D$38:$M$38</c:f>
              <c:numCache>
                <c:ptCount val="10"/>
                <c:pt idx="0">
                  <c:v>614</c:v>
                </c:pt>
                <c:pt idx="1">
                  <c:v>731</c:v>
                </c:pt>
                <c:pt idx="2">
                  <c:v>2593</c:v>
                </c:pt>
                <c:pt idx="3">
                  <c:v>3328</c:v>
                </c:pt>
                <c:pt idx="4">
                  <c:v>5073</c:v>
                </c:pt>
                <c:pt idx="5">
                  <c:v>8324</c:v>
                </c:pt>
                <c:pt idx="6">
                  <c:v>9257</c:v>
                </c:pt>
                <c:pt idx="7">
                  <c:v>11657</c:v>
                </c:pt>
                <c:pt idx="8">
                  <c:v>13314</c:v>
                </c:pt>
                <c:pt idx="9">
                  <c:v>13425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'[1]Cosecha anual'!$C$39</c:f>
              <c:strCache>
                <c:ptCount val="1"/>
                <c:pt idx="0">
                  <c:v>C. ABANICO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'[1]Cosecha anual'!$D$35:$M$35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'[1]Cosecha anual'!$D$39:$M$39</c:f>
              <c:numCache>
                <c:ptCount val="10"/>
                <c:pt idx="0">
                  <c:v>3915</c:v>
                </c:pt>
                <c:pt idx="1">
                  <c:v>3913</c:v>
                </c:pt>
                <c:pt idx="2">
                  <c:v>5701</c:v>
                </c:pt>
                <c:pt idx="3">
                  <c:v>6670</c:v>
                </c:pt>
                <c:pt idx="4">
                  <c:v>10485</c:v>
                </c:pt>
                <c:pt idx="5">
                  <c:v>11065</c:v>
                </c:pt>
                <c:pt idx="6">
                  <c:v>12337</c:v>
                </c:pt>
                <c:pt idx="7">
                  <c:v>18518</c:v>
                </c:pt>
                <c:pt idx="8">
                  <c:v>14802</c:v>
                </c:pt>
                <c:pt idx="9">
                  <c:v>16047</c:v>
                </c:pt>
              </c:numCache>
            </c:numRef>
          </c:val>
          <c:shape val="box"/>
        </c:ser>
        <c:gapWidth val="40"/>
        <c:shape val="box"/>
        <c:axId val="49098282"/>
        <c:axId val="39231355"/>
        <c:axId val="17537876"/>
      </c:bar3DChart>
      <c:catAx>
        <c:axId val="490982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between"/>
        <c:dispUnits/>
        <c:majorUnit val="2500"/>
      </c:valAx>
      <c:serAx>
        <c:axId val="17537876"/>
        <c:scaling>
          <c:orientation val="minMax"/>
        </c:scaling>
        <c:axPos val="b"/>
        <c:delete val="1"/>
        <c:majorTickMark val="out"/>
        <c:minorTickMark val="none"/>
        <c:tickLblPos val="none"/>
        <c:crossAx val="392313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"/>
          <c:y val="0.8565"/>
          <c:w val="0.919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31</xdr:row>
      <xdr:rowOff>76200</xdr:rowOff>
    </xdr:from>
    <xdr:to>
      <xdr:col>14</xdr:col>
      <xdr:colOff>47625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304800" y="6896100"/>
        <a:ext cx="83724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2009\ACUICULTURA\I4_Cosecha%20Serie_200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echa anual"/>
      <sheetName val="Cosecha x especie y región Anua"/>
    </sheetNames>
    <sheetDataSet>
      <sheetData sheetId="0">
        <row r="35">
          <cell r="D35">
            <v>2000</v>
          </cell>
          <cell r="E35">
            <v>2001</v>
          </cell>
          <cell r="F35">
            <v>2002</v>
          </cell>
          <cell r="G35">
            <v>2003</v>
          </cell>
          <cell r="H35">
            <v>2004</v>
          </cell>
          <cell r="I35">
            <v>2005</v>
          </cell>
          <cell r="J35">
            <v>2006</v>
          </cell>
          <cell r="K35">
            <v>2007</v>
          </cell>
          <cell r="L35">
            <v>2008</v>
          </cell>
          <cell r="M35">
            <v>2009</v>
          </cell>
        </row>
        <row r="36">
          <cell r="C36" t="str">
            <v>TILAPIA</v>
          </cell>
          <cell r="D36">
            <v>46</v>
          </cell>
          <cell r="E36">
            <v>223</v>
          </cell>
          <cell r="F36">
            <v>122</v>
          </cell>
          <cell r="G36">
            <v>112</v>
          </cell>
          <cell r="H36">
            <v>1326</v>
          </cell>
          <cell r="I36">
            <v>619</v>
          </cell>
          <cell r="J36">
            <v>494</v>
          </cell>
          <cell r="K36">
            <v>1741</v>
          </cell>
          <cell r="L36">
            <v>1714</v>
          </cell>
          <cell r="M36">
            <v>1261</v>
          </cell>
        </row>
        <row r="37">
          <cell r="C37" t="str">
            <v>TRUCHA</v>
          </cell>
          <cell r="D37">
            <v>1928</v>
          </cell>
          <cell r="E37">
            <v>2586</v>
          </cell>
          <cell r="F37">
            <v>2981</v>
          </cell>
          <cell r="G37">
            <v>3111</v>
          </cell>
          <cell r="H37">
            <v>4699</v>
          </cell>
          <cell r="I37">
            <v>5475</v>
          </cell>
          <cell r="J37">
            <v>5794</v>
          </cell>
          <cell r="K37">
            <v>6997</v>
          </cell>
          <cell r="L37">
            <v>12497</v>
          </cell>
          <cell r="M37">
            <v>12817</v>
          </cell>
        </row>
        <row r="38">
          <cell r="C38" t="str">
            <v>LANGOSTINO</v>
          </cell>
          <cell r="D38">
            <v>614</v>
          </cell>
          <cell r="E38">
            <v>731</v>
          </cell>
          <cell r="F38">
            <v>2593</v>
          </cell>
          <cell r="G38">
            <v>3328</v>
          </cell>
          <cell r="H38">
            <v>5073</v>
          </cell>
          <cell r="I38">
            <v>8324</v>
          </cell>
          <cell r="J38">
            <v>9257</v>
          </cell>
          <cell r="K38">
            <v>11657</v>
          </cell>
          <cell r="L38">
            <v>13314</v>
          </cell>
          <cell r="M38">
            <v>13425</v>
          </cell>
        </row>
        <row r="39">
          <cell r="C39" t="str">
            <v>C. ABANICO</v>
          </cell>
          <cell r="D39">
            <v>3915</v>
          </cell>
          <cell r="E39">
            <v>3913</v>
          </cell>
          <cell r="F39">
            <v>5701</v>
          </cell>
          <cell r="G39">
            <v>6670</v>
          </cell>
          <cell r="H39">
            <v>10485</v>
          </cell>
          <cell r="I39">
            <v>11065</v>
          </cell>
          <cell r="J39">
            <v>12337</v>
          </cell>
          <cell r="K39">
            <v>18518</v>
          </cell>
          <cell r="L39">
            <v>14802</v>
          </cell>
          <cell r="M39">
            <v>16047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0"/>
  <sheetViews>
    <sheetView showGridLines="0" tabSelected="1" zoomScale="75" zoomScaleNormal="75" workbookViewId="0" topLeftCell="A1">
      <selection activeCell="I8" sqref="I8"/>
    </sheetView>
  </sheetViews>
  <sheetFormatPr defaultColWidth="11.421875" defaultRowHeight="12.75"/>
  <cols>
    <col min="1" max="1" width="3.8515625" style="39" customWidth="1"/>
    <col min="2" max="2" width="2.8515625" style="39" customWidth="1"/>
    <col min="3" max="3" width="28.140625" style="39" customWidth="1"/>
    <col min="4" max="13" width="9.421875" style="39" customWidth="1"/>
    <col min="14" max="14" width="0.2890625" style="39" customWidth="1"/>
    <col min="15" max="15" width="4.57421875" style="39" customWidth="1"/>
    <col min="16" max="16384" width="11.421875" style="39" customWidth="1"/>
  </cols>
  <sheetData>
    <row r="2" spans="2:14" s="1" customFormat="1" ht="42" customHeight="1">
      <c r="B2" s="2" t="s">
        <v>26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s="1" customFormat="1" ht="16.5" customHeight="1">
      <c r="B3" s="3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1" customFormat="1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s="1" customFormat="1" ht="38.25" customHeight="1">
      <c r="B5" s="5" t="s">
        <v>19</v>
      </c>
      <c r="C5" s="6"/>
      <c r="D5" s="7">
        <v>2000</v>
      </c>
      <c r="E5" s="7">
        <v>2001</v>
      </c>
      <c r="F5" s="7">
        <v>2002</v>
      </c>
      <c r="G5" s="7">
        <v>2003</v>
      </c>
      <c r="H5" s="7">
        <v>2004</v>
      </c>
      <c r="I5" s="7">
        <v>2005</v>
      </c>
      <c r="J5" s="7">
        <v>2006</v>
      </c>
      <c r="K5" s="8">
        <v>2007</v>
      </c>
      <c r="L5" s="8">
        <v>2008</v>
      </c>
      <c r="M5" s="8">
        <v>2009</v>
      </c>
      <c r="N5" s="9"/>
    </row>
    <row r="6" spans="2:14" s="1" customFormat="1" ht="10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2:14" s="1" customFormat="1" ht="18.75" customHeight="1">
      <c r="B7" s="13" t="s">
        <v>8</v>
      </c>
      <c r="C7" s="14"/>
      <c r="D7" s="15">
        <v>6664</v>
      </c>
      <c r="E7" s="15">
        <v>7539</v>
      </c>
      <c r="F7" s="15">
        <v>11534</v>
      </c>
      <c r="G7" s="15">
        <v>13610</v>
      </c>
      <c r="H7" s="15">
        <v>22114</v>
      </c>
      <c r="I7" s="15">
        <v>25978</v>
      </c>
      <c r="J7" s="15">
        <v>28387</v>
      </c>
      <c r="K7" s="15">
        <f>SUM(K9,K20)</f>
        <v>39531</v>
      </c>
      <c r="L7" s="15">
        <f>SUM(L9,L20)</f>
        <v>43119</v>
      </c>
      <c r="M7" s="15">
        <f>SUM(M9,M20)</f>
        <v>44317</v>
      </c>
      <c r="N7" s="16"/>
    </row>
    <row r="8" spans="2:14" s="1" customFormat="1" ht="18.75" customHeight="1"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1" customFormat="1" ht="18.75" customHeight="1">
      <c r="B9" s="21"/>
      <c r="C9" s="22" t="s">
        <v>17</v>
      </c>
      <c r="D9" s="15">
        <v>2041</v>
      </c>
      <c r="E9" s="15">
        <v>2872</v>
      </c>
      <c r="F9" s="15">
        <v>3231</v>
      </c>
      <c r="G9" s="15">
        <v>3601</v>
      </c>
      <c r="H9" s="15">
        <v>6550</v>
      </c>
      <c r="I9" s="15">
        <v>6586</v>
      </c>
      <c r="J9" s="15">
        <v>6793</v>
      </c>
      <c r="K9" s="15">
        <f>SUM(K10:K18)</f>
        <v>9348</v>
      </c>
      <c r="L9" s="15">
        <f>SUM(L10:L18)</f>
        <v>14986</v>
      </c>
      <c r="M9" s="15">
        <f>SUM(M10:M18)</f>
        <v>14837</v>
      </c>
      <c r="N9" s="16"/>
    </row>
    <row r="10" spans="2:14" s="23" customFormat="1" ht="18.75" customHeight="1">
      <c r="B10" s="24"/>
      <c r="C10" s="25" t="s">
        <v>10</v>
      </c>
      <c r="D10" s="26">
        <v>11</v>
      </c>
      <c r="E10" s="26">
        <v>7</v>
      </c>
      <c r="F10" s="26">
        <v>6</v>
      </c>
      <c r="G10" s="26">
        <v>103</v>
      </c>
      <c r="H10" s="26">
        <v>82</v>
      </c>
      <c r="I10" s="26">
        <v>60</v>
      </c>
      <c r="J10" s="26">
        <v>12</v>
      </c>
      <c r="K10" s="26">
        <v>15</v>
      </c>
      <c r="L10" s="26">
        <v>25</v>
      </c>
      <c r="M10" s="26">
        <v>27</v>
      </c>
      <c r="N10" s="27"/>
    </row>
    <row r="11" spans="2:14" s="23" customFormat="1" ht="18.75" customHeight="1">
      <c r="B11" s="24"/>
      <c r="C11" s="25" t="s">
        <v>24</v>
      </c>
      <c r="D11" s="26">
        <v>10</v>
      </c>
      <c r="E11" s="26">
        <v>6</v>
      </c>
      <c r="F11" s="26">
        <v>7</v>
      </c>
      <c r="G11" s="26">
        <v>8</v>
      </c>
      <c r="H11" s="26">
        <v>11</v>
      </c>
      <c r="I11" s="26">
        <v>18</v>
      </c>
      <c r="J11" s="26">
        <v>11</v>
      </c>
      <c r="K11" s="26">
        <v>4</v>
      </c>
      <c r="L11" s="26">
        <v>6</v>
      </c>
      <c r="M11" s="26">
        <v>11</v>
      </c>
      <c r="N11" s="27"/>
    </row>
    <row r="12" spans="2:14" s="23" customFormat="1" ht="18.75" customHeight="1">
      <c r="B12" s="24"/>
      <c r="C12" s="25" t="s">
        <v>11</v>
      </c>
      <c r="D12" s="26">
        <v>6</v>
      </c>
      <c r="E12" s="26">
        <v>10</v>
      </c>
      <c r="F12" s="26">
        <v>6</v>
      </c>
      <c r="G12" s="26">
        <v>0</v>
      </c>
      <c r="H12" s="26">
        <v>1</v>
      </c>
      <c r="I12" s="26">
        <v>3</v>
      </c>
      <c r="J12" s="26">
        <v>11</v>
      </c>
      <c r="K12" s="26">
        <v>13</v>
      </c>
      <c r="L12" s="26">
        <v>15</v>
      </c>
      <c r="M12" s="26">
        <v>15</v>
      </c>
      <c r="N12" s="27"/>
    </row>
    <row r="13" spans="2:14" s="23" customFormat="1" ht="18.75" customHeight="1">
      <c r="B13" s="24"/>
      <c r="C13" s="25" t="s">
        <v>12</v>
      </c>
      <c r="D13" s="26">
        <v>14</v>
      </c>
      <c r="E13" s="26">
        <v>20</v>
      </c>
      <c r="F13" s="26">
        <v>54</v>
      </c>
      <c r="G13" s="26">
        <v>203</v>
      </c>
      <c r="H13" s="26">
        <v>241</v>
      </c>
      <c r="I13" s="26">
        <v>251</v>
      </c>
      <c r="J13" s="26">
        <v>344</v>
      </c>
      <c r="K13" s="26">
        <v>414</v>
      </c>
      <c r="L13" s="26">
        <v>539</v>
      </c>
      <c r="M13" s="26">
        <v>564</v>
      </c>
      <c r="N13" s="27"/>
    </row>
    <row r="14" spans="2:14" s="23" customFormat="1" ht="18.75" customHeight="1">
      <c r="B14" s="24"/>
      <c r="C14" s="25" t="s">
        <v>13</v>
      </c>
      <c r="D14" s="26">
        <v>26</v>
      </c>
      <c r="E14" s="26">
        <v>20</v>
      </c>
      <c r="F14" s="26">
        <v>36</v>
      </c>
      <c r="G14" s="26">
        <v>9</v>
      </c>
      <c r="H14" s="26">
        <v>6</v>
      </c>
      <c r="I14" s="26">
        <v>43</v>
      </c>
      <c r="J14" s="26">
        <v>38</v>
      </c>
      <c r="K14" s="26">
        <v>34</v>
      </c>
      <c r="L14" s="26">
        <v>71</v>
      </c>
      <c r="M14" s="26">
        <v>75</v>
      </c>
      <c r="N14" s="27"/>
    </row>
    <row r="15" spans="2:14" s="23" customFormat="1" ht="18.75" customHeight="1">
      <c r="B15" s="24"/>
      <c r="C15" s="25" t="s">
        <v>14</v>
      </c>
      <c r="D15" s="28" t="s">
        <v>0</v>
      </c>
      <c r="E15" s="28" t="s">
        <v>0</v>
      </c>
      <c r="F15" s="26">
        <v>4</v>
      </c>
      <c r="G15" s="26">
        <v>6</v>
      </c>
      <c r="H15" s="26">
        <v>3</v>
      </c>
      <c r="I15" s="26">
        <v>17</v>
      </c>
      <c r="J15" s="26">
        <v>6</v>
      </c>
      <c r="K15" s="26">
        <v>86</v>
      </c>
      <c r="L15" s="26">
        <v>59</v>
      </c>
      <c r="M15" s="26">
        <v>12</v>
      </c>
      <c r="N15" s="27"/>
    </row>
    <row r="16" spans="2:14" s="23" customFormat="1" ht="18.75" customHeight="1">
      <c r="B16" s="24"/>
      <c r="C16" s="25" t="s">
        <v>15</v>
      </c>
      <c r="D16" s="26">
        <v>46</v>
      </c>
      <c r="E16" s="26">
        <v>223</v>
      </c>
      <c r="F16" s="26">
        <v>122</v>
      </c>
      <c r="G16" s="26">
        <v>112</v>
      </c>
      <c r="H16" s="26">
        <v>1326</v>
      </c>
      <c r="I16" s="26">
        <v>619</v>
      </c>
      <c r="J16" s="26">
        <v>494</v>
      </c>
      <c r="K16" s="26">
        <v>1741</v>
      </c>
      <c r="L16" s="26">
        <v>1714</v>
      </c>
      <c r="M16" s="26">
        <v>1261</v>
      </c>
      <c r="N16" s="27"/>
    </row>
    <row r="17" spans="2:14" s="23" customFormat="1" ht="18.75" customHeight="1">
      <c r="B17" s="24"/>
      <c r="C17" s="25" t="s">
        <v>16</v>
      </c>
      <c r="D17" s="26">
        <v>1928</v>
      </c>
      <c r="E17" s="26">
        <v>2586</v>
      </c>
      <c r="F17" s="26">
        <v>2981</v>
      </c>
      <c r="G17" s="26">
        <v>3111</v>
      </c>
      <c r="H17" s="26">
        <v>4699</v>
      </c>
      <c r="I17" s="26">
        <v>5475</v>
      </c>
      <c r="J17" s="26">
        <v>5794</v>
      </c>
      <c r="K17" s="26">
        <v>6997</v>
      </c>
      <c r="L17" s="26">
        <v>12497</v>
      </c>
      <c r="M17" s="26">
        <v>12817</v>
      </c>
      <c r="N17" s="27"/>
    </row>
    <row r="18" spans="2:14" s="23" customFormat="1" ht="18.75" customHeight="1">
      <c r="B18" s="24"/>
      <c r="C18" s="25" t="s">
        <v>9</v>
      </c>
      <c r="D18" s="28" t="s">
        <v>0</v>
      </c>
      <c r="E18" s="28" t="s">
        <v>0</v>
      </c>
      <c r="F18" s="26">
        <v>15</v>
      </c>
      <c r="G18" s="26">
        <v>49</v>
      </c>
      <c r="H18" s="26">
        <v>181</v>
      </c>
      <c r="I18" s="26">
        <v>100</v>
      </c>
      <c r="J18" s="26">
        <v>83</v>
      </c>
      <c r="K18" s="26">
        <v>44</v>
      </c>
      <c r="L18" s="26">
        <v>60</v>
      </c>
      <c r="M18" s="26">
        <v>55</v>
      </c>
      <c r="N18" s="27"/>
    </row>
    <row r="19" spans="2:14" s="1" customFormat="1" ht="18.75" customHeight="1">
      <c r="B19" s="17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2:14" s="1" customFormat="1" ht="18.75" customHeight="1">
      <c r="B20" s="21"/>
      <c r="C20" s="22" t="s">
        <v>25</v>
      </c>
      <c r="D20" s="15">
        <v>4623</v>
      </c>
      <c r="E20" s="15">
        <v>4667</v>
      </c>
      <c r="F20" s="15">
        <v>8303</v>
      </c>
      <c r="G20" s="15">
        <v>10009</v>
      </c>
      <c r="H20" s="15">
        <v>15564</v>
      </c>
      <c r="I20" s="15">
        <v>19392</v>
      </c>
      <c r="J20" s="15">
        <v>21594</v>
      </c>
      <c r="K20" s="15">
        <f>SUM(K21:K24)</f>
        <v>30183</v>
      </c>
      <c r="L20" s="15">
        <f>SUM(L21:L24)</f>
        <v>28133</v>
      </c>
      <c r="M20" s="15">
        <f>SUM(M21:M24)</f>
        <v>29480</v>
      </c>
      <c r="N20" s="16"/>
    </row>
    <row r="21" spans="2:14" s="23" customFormat="1" ht="18.75" customHeight="1">
      <c r="B21" s="24"/>
      <c r="C21" s="25" t="s">
        <v>2</v>
      </c>
      <c r="D21" s="26">
        <v>3915</v>
      </c>
      <c r="E21" s="26">
        <v>3913</v>
      </c>
      <c r="F21" s="26">
        <v>5701</v>
      </c>
      <c r="G21" s="26">
        <v>6670</v>
      </c>
      <c r="H21" s="26">
        <v>10485</v>
      </c>
      <c r="I21" s="26">
        <v>11065</v>
      </c>
      <c r="J21" s="26">
        <v>12337</v>
      </c>
      <c r="K21" s="26">
        <v>18518</v>
      </c>
      <c r="L21" s="26">
        <v>14802</v>
      </c>
      <c r="M21" s="26">
        <v>16047</v>
      </c>
      <c r="N21" s="27"/>
    </row>
    <row r="22" spans="2:14" s="23" customFormat="1" ht="18.75" customHeight="1">
      <c r="B22" s="24"/>
      <c r="C22" s="25" t="s">
        <v>1</v>
      </c>
      <c r="D22" s="26">
        <v>614</v>
      </c>
      <c r="E22" s="26">
        <v>731</v>
      </c>
      <c r="F22" s="26">
        <v>2593</v>
      </c>
      <c r="G22" s="26">
        <v>3328</v>
      </c>
      <c r="H22" s="26">
        <v>5073</v>
      </c>
      <c r="I22" s="26">
        <v>8324</v>
      </c>
      <c r="J22" s="26">
        <v>9257</v>
      </c>
      <c r="K22" s="26">
        <v>11657</v>
      </c>
      <c r="L22" s="26">
        <v>13314</v>
      </c>
      <c r="M22" s="26">
        <v>13425</v>
      </c>
      <c r="N22" s="27"/>
    </row>
    <row r="23" spans="2:14" s="23" customFormat="1" ht="18.75" customHeight="1">
      <c r="B23" s="24"/>
      <c r="C23" s="25" t="s">
        <v>18</v>
      </c>
      <c r="D23" s="26">
        <v>16</v>
      </c>
      <c r="E23" s="26">
        <v>8</v>
      </c>
      <c r="F23" s="26">
        <v>9</v>
      </c>
      <c r="G23" s="26">
        <v>11</v>
      </c>
      <c r="H23" s="26">
        <v>6</v>
      </c>
      <c r="I23" s="26">
        <v>3</v>
      </c>
      <c r="J23" s="26" t="s">
        <v>0</v>
      </c>
      <c r="K23" s="26" t="s">
        <v>0</v>
      </c>
      <c r="L23" s="26" t="s">
        <v>0</v>
      </c>
      <c r="M23" s="26" t="s">
        <v>0</v>
      </c>
      <c r="N23" s="27"/>
    </row>
    <row r="24" spans="2:14" s="23" customFormat="1" ht="18.75" customHeight="1">
      <c r="B24" s="24"/>
      <c r="C24" s="25" t="s">
        <v>9</v>
      </c>
      <c r="D24" s="26">
        <v>78</v>
      </c>
      <c r="E24" s="26">
        <v>15</v>
      </c>
      <c r="F24" s="28" t="s">
        <v>0</v>
      </c>
      <c r="G24" s="28" t="s">
        <v>0</v>
      </c>
      <c r="H24" s="28" t="s">
        <v>0</v>
      </c>
      <c r="I24" s="28" t="s">
        <v>0</v>
      </c>
      <c r="J24" s="26" t="s">
        <v>0</v>
      </c>
      <c r="K24" s="26">
        <v>8</v>
      </c>
      <c r="L24" s="26">
        <v>17</v>
      </c>
      <c r="M24" s="26">
        <v>8</v>
      </c>
      <c r="N24" s="27"/>
    </row>
    <row r="25" spans="2:14" s="1" customFormat="1" ht="10.5" customHeight="1"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</row>
    <row r="26" spans="2:14" s="1" customFormat="1" ht="0.7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s="34" customFormat="1" ht="12" customHeight="1">
      <c r="B27" s="35" t="s">
        <v>21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14" s="34" customFormat="1" ht="12" customHeight="1">
      <c r="B28" s="37" t="s">
        <v>20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4" s="34" customFormat="1" ht="12" customHeight="1">
      <c r="B29" s="38" t="s">
        <v>22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2:14" s="34" customFormat="1" ht="12" customHeight="1">
      <c r="B30" s="35" t="s">
        <v>23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3" s="40" customFormat="1" ht="12.75"/>
    <row r="34" spans="3:15" s="40" customFormat="1" ht="12.7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2:15" s="42" customFormat="1" ht="15">
      <c r="B35" s="43"/>
      <c r="C35" s="44"/>
      <c r="D35" s="45">
        <v>2000</v>
      </c>
      <c r="E35" s="45">
        <v>2001</v>
      </c>
      <c r="F35" s="45">
        <v>2002</v>
      </c>
      <c r="G35" s="45">
        <v>2003</v>
      </c>
      <c r="H35" s="45">
        <v>2004</v>
      </c>
      <c r="I35" s="45">
        <v>2005</v>
      </c>
      <c r="J35" s="45">
        <v>2006</v>
      </c>
      <c r="K35" s="45">
        <v>2007</v>
      </c>
      <c r="L35" s="45">
        <v>2008</v>
      </c>
      <c r="M35" s="45">
        <v>2009</v>
      </c>
      <c r="N35" s="46"/>
      <c r="O35" s="47"/>
    </row>
    <row r="36" spans="2:15" s="42" customFormat="1" ht="14.25">
      <c r="B36" s="43"/>
      <c r="C36" s="44" t="s">
        <v>3</v>
      </c>
      <c r="D36" s="48">
        <f>+D16</f>
        <v>46</v>
      </c>
      <c r="E36" s="48">
        <f aca="true" t="shared" si="0" ref="E36:L37">+E16</f>
        <v>223</v>
      </c>
      <c r="F36" s="48">
        <f t="shared" si="0"/>
        <v>122</v>
      </c>
      <c r="G36" s="48">
        <f t="shared" si="0"/>
        <v>112</v>
      </c>
      <c r="H36" s="48">
        <f t="shared" si="0"/>
        <v>1326</v>
      </c>
      <c r="I36" s="48">
        <f t="shared" si="0"/>
        <v>619</v>
      </c>
      <c r="J36" s="48">
        <f t="shared" si="0"/>
        <v>494</v>
      </c>
      <c r="K36" s="48">
        <f t="shared" si="0"/>
        <v>1741</v>
      </c>
      <c r="L36" s="48">
        <f t="shared" si="0"/>
        <v>1714</v>
      </c>
      <c r="M36" s="48">
        <f>+M16</f>
        <v>1261</v>
      </c>
      <c r="N36" s="46"/>
      <c r="O36" s="47"/>
    </row>
    <row r="37" spans="2:15" s="42" customFormat="1" ht="14.25">
      <c r="B37" s="43"/>
      <c r="C37" s="46" t="s">
        <v>4</v>
      </c>
      <c r="D37" s="49">
        <f>+D17</f>
        <v>1928</v>
      </c>
      <c r="E37" s="49">
        <f t="shared" si="0"/>
        <v>2586</v>
      </c>
      <c r="F37" s="49">
        <f t="shared" si="0"/>
        <v>2981</v>
      </c>
      <c r="G37" s="49">
        <f t="shared" si="0"/>
        <v>3111</v>
      </c>
      <c r="H37" s="49">
        <f t="shared" si="0"/>
        <v>4699</v>
      </c>
      <c r="I37" s="49">
        <f t="shared" si="0"/>
        <v>5475</v>
      </c>
      <c r="J37" s="49">
        <f t="shared" si="0"/>
        <v>5794</v>
      </c>
      <c r="K37" s="49">
        <f t="shared" si="0"/>
        <v>6997</v>
      </c>
      <c r="L37" s="49">
        <f t="shared" si="0"/>
        <v>12497</v>
      </c>
      <c r="M37" s="49">
        <f>+M17</f>
        <v>12817</v>
      </c>
      <c r="N37" s="46"/>
      <c r="O37" s="47"/>
    </row>
    <row r="38" spans="2:15" s="42" customFormat="1" ht="14.25">
      <c r="B38" s="50"/>
      <c r="C38" s="46" t="s">
        <v>5</v>
      </c>
      <c r="D38" s="49">
        <f>+D22</f>
        <v>614</v>
      </c>
      <c r="E38" s="49">
        <f aca="true" t="shared" si="1" ref="E38:L38">+E22</f>
        <v>731</v>
      </c>
      <c r="F38" s="49">
        <f t="shared" si="1"/>
        <v>2593</v>
      </c>
      <c r="G38" s="49">
        <f t="shared" si="1"/>
        <v>3328</v>
      </c>
      <c r="H38" s="49">
        <f t="shared" si="1"/>
        <v>5073</v>
      </c>
      <c r="I38" s="49">
        <f t="shared" si="1"/>
        <v>8324</v>
      </c>
      <c r="J38" s="49">
        <f t="shared" si="1"/>
        <v>9257</v>
      </c>
      <c r="K38" s="49">
        <f t="shared" si="1"/>
        <v>11657</v>
      </c>
      <c r="L38" s="49">
        <f t="shared" si="1"/>
        <v>13314</v>
      </c>
      <c r="M38" s="49">
        <f>+M22</f>
        <v>13425</v>
      </c>
      <c r="N38" s="46"/>
      <c r="O38" s="47"/>
    </row>
    <row r="39" spans="2:15" s="42" customFormat="1" ht="14.25">
      <c r="B39" s="51"/>
      <c r="C39" s="46" t="s">
        <v>6</v>
      </c>
      <c r="D39" s="49">
        <f>+D21</f>
        <v>3915</v>
      </c>
      <c r="E39" s="49">
        <f aca="true" t="shared" si="2" ref="E39:L39">+E21</f>
        <v>3913</v>
      </c>
      <c r="F39" s="49">
        <f t="shared" si="2"/>
        <v>5701</v>
      </c>
      <c r="G39" s="49">
        <f t="shared" si="2"/>
        <v>6670</v>
      </c>
      <c r="H39" s="49">
        <f t="shared" si="2"/>
        <v>10485</v>
      </c>
      <c r="I39" s="49">
        <f t="shared" si="2"/>
        <v>11065</v>
      </c>
      <c r="J39" s="49">
        <f t="shared" si="2"/>
        <v>12337</v>
      </c>
      <c r="K39" s="49">
        <f t="shared" si="2"/>
        <v>18518</v>
      </c>
      <c r="L39" s="49">
        <f t="shared" si="2"/>
        <v>14802</v>
      </c>
      <c r="M39" s="49">
        <f>+M21</f>
        <v>16047</v>
      </c>
      <c r="N39" s="44"/>
      <c r="O39" s="47"/>
    </row>
    <row r="40" spans="3:15" s="40" customFormat="1" ht="12.7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="40" customFormat="1" ht="12.75"/>
  </sheetData>
  <mergeCells count="4">
    <mergeCell ref="B2:N2"/>
    <mergeCell ref="B3:N3"/>
    <mergeCell ref="B5:C5"/>
    <mergeCell ref="B7:C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2010-08-09T17:32:25Z</dcterms:created>
  <dcterms:modified xsi:type="dcterms:W3CDTF">2010-08-09T17:32:48Z</dcterms:modified>
  <cp:category/>
  <cp:version/>
  <cp:contentType/>
  <cp:contentStatus/>
</cp:coreProperties>
</file>